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90" yWindow="-105" windowWidth="15480" windowHeight="5955"/>
  </bookViews>
  <sheets>
    <sheet name="19.57_2015" sheetId="6" r:id="rId1"/>
  </sheets>
  <definedNames>
    <definedName name="_Regression_Int" localSheetId="0" hidden="1">1</definedName>
    <definedName name="A_IMPRESIÓN_IM" localSheetId="0">'19.57_2015'!$A$11:$J$69</definedName>
    <definedName name="_xlnm.Print_Area" localSheetId="0">'19.57_2015'!$A$1:$J$69</definedName>
    <definedName name="Imprimir_área_IM" localSheetId="0">'19.57_2015'!$A$11:$J$70</definedName>
  </definedNames>
  <calcPr calcId="152511"/>
</workbook>
</file>

<file path=xl/calcChain.xml><?xml version="1.0" encoding="utf-8"?>
<calcChain xmlns="http://schemas.openxmlformats.org/spreadsheetml/2006/main">
  <c r="F68" i="6" l="1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19" i="6"/>
  <c r="F18" i="6"/>
  <c r="F17" i="6"/>
  <c r="F16" i="6"/>
  <c r="B68" i="6" l="1"/>
  <c r="B67" i="6"/>
  <c r="B66" i="6"/>
  <c r="B65" i="6"/>
  <c r="B64" i="6"/>
  <c r="B63" i="6"/>
  <c r="B62" i="6"/>
  <c r="B61" i="6"/>
  <c r="B60" i="6"/>
  <c r="B59" i="6"/>
  <c r="B58" i="6"/>
  <c r="B57" i="6"/>
  <c r="B56" i="6"/>
  <c r="J54" i="6"/>
  <c r="I54" i="6"/>
  <c r="H54" i="6"/>
  <c r="G54" i="6"/>
  <c r="E54" i="6"/>
  <c r="D54" i="6"/>
  <c r="C54" i="6"/>
  <c r="J21" i="6"/>
  <c r="I21" i="6"/>
  <c r="H21" i="6"/>
  <c r="G21" i="6"/>
  <c r="E21" i="6"/>
  <c r="D21" i="6"/>
  <c r="C21" i="6"/>
  <c r="J15" i="6"/>
  <c r="I15" i="6"/>
  <c r="H15" i="6"/>
  <c r="G15" i="6"/>
  <c r="E15" i="6"/>
  <c r="E13" i="6" s="1"/>
  <c r="D15" i="6"/>
  <c r="C15" i="6"/>
  <c r="F15" i="6"/>
  <c r="F21" i="6"/>
  <c r="B16" i="6"/>
  <c r="B17" i="6"/>
  <c r="B18" i="6"/>
  <c r="B19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5" i="6"/>
  <c r="F54" i="6"/>
  <c r="J13" i="6" l="1"/>
  <c r="B15" i="6"/>
  <c r="B54" i="6"/>
  <c r="H13" i="6"/>
  <c r="D13" i="6"/>
  <c r="G13" i="6"/>
  <c r="C13" i="6"/>
  <c r="I13" i="6"/>
  <c r="F13" i="6"/>
  <c r="B21" i="6"/>
  <c r="B13" i="6" l="1"/>
</calcChain>
</file>

<file path=xl/sharedStrings.xml><?xml version="1.0" encoding="utf-8"?>
<sst xmlns="http://schemas.openxmlformats.org/spreadsheetml/2006/main" count="68" uniqueCount="64">
  <si>
    <t>Delegación</t>
  </si>
  <si>
    <t>Actividades Informativas</t>
  </si>
  <si>
    <t>Actividades Educativas</t>
  </si>
  <si>
    <t>Total</t>
  </si>
  <si>
    <t>Entrevistas</t>
  </si>
  <si>
    <t>Pláticas</t>
  </si>
  <si>
    <t>Mensajes</t>
  </si>
  <si>
    <t>Cursos</t>
  </si>
  <si>
    <t>Asistentes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</si>
  <si>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</si>
  <si>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</si>
  <si>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</si>
  <si>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</si>
  <si>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</si>
  <si>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</si>
  <si>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</si>
  <si>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</si>
  <si>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</si>
  <si>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</si>
  <si>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</si>
  <si>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</si>
  <si>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</si>
  <si>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</si>
  <si>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</si>
  <si>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</si>
  <si>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</si>
  <si>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</si>
  <si>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</si>
  <si>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</si>
  <si>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</si>
  <si>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</si>
  <si>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</si>
  <si>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</si>
  <si>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</si>
  <si>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</si>
  <si>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</si>
  <si>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</si>
  <si>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</si>
  <si>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</si>
  <si>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</si>
  <si>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</si>
  <si>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</si>
  <si>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</si>
  <si>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</si>
  <si>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</si>
  <si>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</si>
  <si>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</si>
  <si>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</si>
  <si>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</si>
  <si>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</si>
  <si>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</si>
  <si>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</si>
  <si>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</si>
  <si>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</si>
  <si>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</si>
  <si>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</si>
  <si>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</si>
  <si>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</si>
  <si>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</si>
  <si>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</si>
  <si>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  Fuente: Informe Mensual de Actividades de Capacitación a la Población, SM10-23</t>
  </si>
  <si>
    <t>H.R. "Pdte. Benito Juárez"</t>
  </si>
  <si>
    <t>19.57 Mensajes y Personas en los Subprogramas de Orientación, Información y Educación para la Salud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</si>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</sst>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 applyProtection="1"/>
    <xf numFmtId="0" fontId="5" fillId="0" borderId="0" xfId="1" applyFont="1" applyFill="1"/>
    <xf numFmtId="0" fontId="6" fillId="0" borderId="0" xfId="1" applyFont="1" applyFill="1"/>
    <xf numFmtId="164" fontId="2" fillId="0" borderId="0" xfId="1" applyNumberFormat="1" applyFont="1" applyFill="1" applyBorder="1" applyProtection="1"/>
    <xf numFmtId="0" fontId="3" fillId="0" borderId="0" xfId="1" applyFont="1" applyFill="1" applyAlignment="1"/>
    <xf numFmtId="3" fontId="2" fillId="0" borderId="0" xfId="1" applyNumberFormat="1" applyFont="1" applyFill="1"/>
    <xf numFmtId="0" fontId="3" fillId="0" borderId="0" xfId="1" applyFont="1" applyFill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2" fillId="0" borderId="0" xfId="1" applyFont="1" applyFill="1" applyBorder="1"/>
    <xf numFmtId="0" fontId="9" fillId="0" borderId="0" xfId="1" applyFont="1" applyFill="1" applyAlignment="1" applyProtection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10" fillId="0" borderId="0" xfId="3" applyFont="1" applyAlignment="1" applyProtection="1">
      <alignment horizontal="left"/>
    </xf>
    <xf numFmtId="0" fontId="11" fillId="0" borderId="0" xfId="3" applyFont="1"/>
    <xf numFmtId="0" fontId="11" fillId="0" borderId="0" xfId="3" applyFont="1" applyAlignment="1" applyProtection="1">
      <alignment horizontal="left"/>
    </xf>
    <xf numFmtId="0" fontId="11" fillId="0" borderId="0" xfId="3" applyFont="1" applyFill="1" applyAlignment="1" applyProtection="1">
      <alignment horizontal="left"/>
    </xf>
    <xf numFmtId="0" fontId="11" fillId="0" borderId="0" xfId="3" applyFont="1" applyBorder="1" applyAlignment="1" applyProtection="1">
      <alignment horizontal="left"/>
    </xf>
    <xf numFmtId="3" fontId="10" fillId="0" borderId="0" xfId="1" applyNumberFormat="1" applyFont="1" applyFill="1" applyProtection="1"/>
    <xf numFmtId="3" fontId="11" fillId="0" borderId="0" xfId="1" applyNumberFormat="1" applyFont="1" applyFill="1" applyProtection="1"/>
    <xf numFmtId="3" fontId="10" fillId="0" borderId="2" xfId="1" applyNumberFormat="1" applyFont="1" applyFill="1" applyBorder="1" applyProtection="1"/>
    <xf numFmtId="0" fontId="10" fillId="0" borderId="0" xfId="3" applyFont="1" applyFill="1" applyAlignment="1" applyProtection="1">
      <alignment horizontal="left"/>
    </xf>
    <xf numFmtId="0" fontId="11" fillId="0" borderId="2" xfId="3" applyFont="1" applyFill="1" applyBorder="1" applyAlignment="1" applyProtection="1">
      <alignment horizontal="left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2" fillId="0" borderId="0" xfId="1" applyFont="1" applyFill="1" applyAlignment="1" applyProtection="1">
      <alignment horizontal="left"/>
    </xf>
    <xf numFmtId="0" fontId="9" fillId="0" borderId="0" xfId="1" applyFont="1" applyFill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1" applyFont="1" applyFill="1" applyBorder="1" applyAlignment="1" applyProtection="1">
      <alignment horizontal="center" vertical="center"/>
    </xf>
    <xf numFmtId="3" fontId="13" fillId="0" borderId="0" xfId="0" applyNumberFormat="1" applyFont="1"/>
    <xf numFmtId="0" fontId="13" fillId="0" borderId="0" xfId="0" applyFont="1"/>
    <xf numFmtId="3" fontId="13" fillId="0" borderId="2" xfId="0" applyNumberFormat="1" applyFont="1" applyBorder="1"/>
    <xf numFmtId="0" fontId="13" fillId="0" borderId="2" xfId="0" applyFont="1" applyBorder="1"/>
    <xf numFmtId="0" fontId="11" fillId="0" borderId="0" xfId="1" applyFont="1" applyFill="1"/>
    <xf numFmtId="0" fontId="11" fillId="0" borderId="3" xfId="1" applyFont="1" applyFill="1" applyBorder="1" applyAlignment="1">
      <alignment horizontal="righ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419967</xdr:colOff>
      <xdr:row>4</xdr:row>
      <xdr:rowOff>190500</xdr:rowOff>
    </xdr:to>
    <xdr:pic>
      <xdr:nvPicPr>
        <xdr:cNvPr id="119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" y="0"/>
          <a:ext cx="3420340" cy="1056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587257</xdr:colOff>
      <xdr:row>0</xdr:row>
      <xdr:rowOff>0</xdr:rowOff>
    </xdr:from>
    <xdr:to>
      <xdr:col>9</xdr:col>
      <xdr:colOff>1048629</xdr:colOff>
      <xdr:row>4</xdr:row>
      <xdr:rowOff>180975</xdr:rowOff>
    </xdr:to>
    <xdr:pic>
      <xdr:nvPicPr>
        <xdr:cNvPr id="119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73642" y="0"/>
          <a:ext cx="2623805" cy="104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U108"/>
  <sheetViews>
    <sheetView showGridLines="0" tabSelected="1" zoomScale="82" zoomScaleNormal="82" zoomScaleSheetLayoutView="70" workbookViewId="0">
      <selection activeCell="L14" sqref="L14"/>
    </sheetView>
  </sheetViews>
  <sheetFormatPr baseColWidth="10" defaultColWidth="5.28515625" defaultRowHeight="12.75" x14ac:dyDescent="0.2"/>
  <cols>
    <col min="1" max="1" width="45" style="1" customWidth="1"/>
    <col min="2" max="10" width="16.140625" style="1" customWidth="1"/>
    <col min="11" max="11" width="13" style="1" customWidth="1"/>
    <col min="12" max="12" width="21.42578125" style="1" customWidth="1"/>
    <col min="13" max="13" width="16" style="1" bestFit="1" customWidth="1"/>
    <col min="14" max="14" width="12.42578125" style="1" customWidth="1"/>
    <col min="15" max="15" width="12.7109375" style="1" customWidth="1"/>
    <col min="16" max="16" width="14.85546875" style="1" customWidth="1"/>
    <col min="17" max="17" width="14.7109375" style="1" customWidth="1"/>
    <col min="18" max="18" width="15.7109375" style="1" customWidth="1"/>
    <col min="19" max="19" width="17.140625" style="1" customWidth="1"/>
    <col min="20" max="20" width="14" style="1" customWidth="1"/>
    <col min="21" max="21" width="13.28515625" style="1" customWidth="1"/>
    <col min="22" max="16384" width="5.28515625" style="1"/>
  </cols>
  <sheetData>
    <row r="1" spans="1:18" s="9" customFormat="1" ht="16.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8" s="9" customFormat="1" ht="17.2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8" s="9" customFormat="1" ht="17.2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8" s="9" customFormat="1" ht="17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8" s="9" customFormat="1" ht="17.25" customHeight="1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18" s="9" customFormat="1" ht="16.5" customHeight="1" x14ac:dyDescent="0.3">
      <c r="A6" s="34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11"/>
      <c r="L6" s="12"/>
    </row>
    <row r="7" spans="1:18" ht="12.75" customHeight="1" x14ac:dyDescent="0.2">
      <c r="A7" s="8"/>
      <c r="B7" s="8"/>
      <c r="C7" s="8"/>
      <c r="D7" s="8"/>
      <c r="E7" s="8"/>
      <c r="F7" s="8"/>
      <c r="G7" s="8"/>
      <c r="H7" s="8"/>
      <c r="I7" s="8"/>
    </row>
    <row r="8" spans="1:18" ht="38.25" customHeight="1" x14ac:dyDescent="0.2">
      <c r="A8" s="32" t="s">
        <v>62</v>
      </c>
      <c r="B8" s="32"/>
      <c r="C8" s="32"/>
      <c r="D8" s="32"/>
      <c r="E8" s="32"/>
      <c r="F8" s="32"/>
      <c r="G8" s="32"/>
      <c r="H8" s="32"/>
      <c r="I8" s="32"/>
      <c r="J8" s="32"/>
      <c r="K8" s="14"/>
    </row>
    <row r="9" spans="1:18" ht="12.75" customHeight="1" x14ac:dyDescent="0.2">
      <c r="K9" s="13"/>
    </row>
    <row r="10" spans="1:18" ht="21" customHeight="1" x14ac:dyDescent="0.2">
      <c r="A10" s="35" t="s">
        <v>0</v>
      </c>
      <c r="B10" s="28" t="s">
        <v>1</v>
      </c>
      <c r="C10" s="29"/>
      <c r="D10" s="29"/>
      <c r="E10" s="30"/>
      <c r="F10" s="28" t="s">
        <v>2</v>
      </c>
      <c r="G10" s="29"/>
      <c r="H10" s="29"/>
      <c r="I10" s="29"/>
      <c r="J10" s="30"/>
    </row>
    <row r="11" spans="1:18" ht="23.25" customHeight="1" x14ac:dyDescent="0.25">
      <c r="A11" s="35"/>
      <c r="B11" s="16" t="s">
        <v>3</v>
      </c>
      <c r="C11" s="16" t="s">
        <v>4</v>
      </c>
      <c r="D11" s="16" t="s">
        <v>5</v>
      </c>
      <c r="E11" s="16" t="s">
        <v>6</v>
      </c>
      <c r="F11" s="15" t="s">
        <v>3</v>
      </c>
      <c r="G11" s="15" t="s">
        <v>4</v>
      </c>
      <c r="H11" s="15" t="s">
        <v>5</v>
      </c>
      <c r="I11" s="15" t="s">
        <v>7</v>
      </c>
      <c r="J11" s="17" t="s">
        <v>8</v>
      </c>
    </row>
    <row r="12" spans="1:18" ht="15" customHeight="1" x14ac:dyDescent="0.25">
      <c r="A12" s="40"/>
      <c r="B12" s="40"/>
      <c r="C12" s="40"/>
      <c r="D12" s="40"/>
      <c r="E12" s="40"/>
      <c r="F12" s="40"/>
      <c r="G12" s="40"/>
      <c r="H12" s="40"/>
      <c r="I12" s="41"/>
      <c r="J12" s="41"/>
      <c r="K12" s="6"/>
      <c r="L12" s="6"/>
      <c r="M12" s="6"/>
      <c r="N12" s="6"/>
      <c r="O12" s="6"/>
      <c r="P12" s="6"/>
      <c r="Q12" s="6"/>
      <c r="R12" s="6"/>
    </row>
    <row r="13" spans="1:18" s="3" customFormat="1" ht="15" customHeight="1" x14ac:dyDescent="0.25">
      <c r="A13" s="18" t="s">
        <v>3</v>
      </c>
      <c r="B13" s="23">
        <f t="shared" ref="B13:J13" si="0">SUM(B15+B21+B54)</f>
        <v>35453303</v>
      </c>
      <c r="C13" s="23">
        <f t="shared" si="0"/>
        <v>12475392</v>
      </c>
      <c r="D13" s="23">
        <f t="shared" si="0"/>
        <v>2911522</v>
      </c>
      <c r="E13" s="23">
        <f t="shared" si="0"/>
        <v>20066389</v>
      </c>
      <c r="F13" s="23">
        <f t="shared" si="0"/>
        <v>7895002</v>
      </c>
      <c r="G13" s="23">
        <f t="shared" si="0"/>
        <v>6365069</v>
      </c>
      <c r="H13" s="23">
        <f t="shared" si="0"/>
        <v>1458592</v>
      </c>
      <c r="I13" s="23">
        <f t="shared" si="0"/>
        <v>71341</v>
      </c>
      <c r="J13" s="23">
        <f t="shared" si="0"/>
        <v>12622698</v>
      </c>
    </row>
    <row r="14" spans="1:18" s="4" customFormat="1" ht="15" customHeight="1" x14ac:dyDescent="0.25">
      <c r="A14" s="19"/>
      <c r="B14" s="24"/>
      <c r="C14" s="24"/>
      <c r="D14" s="24"/>
      <c r="E14" s="24"/>
      <c r="F14" s="24"/>
      <c r="G14" s="24"/>
      <c r="H14" s="24"/>
      <c r="I14" s="24"/>
      <c r="J14" s="24"/>
    </row>
    <row r="15" spans="1:18" s="3" customFormat="1" ht="15" customHeight="1" x14ac:dyDescent="0.25">
      <c r="A15" s="18" t="s">
        <v>9</v>
      </c>
      <c r="B15" s="23">
        <f>SUM(B16:B19)</f>
        <v>6973245</v>
      </c>
      <c r="C15" s="23">
        <f t="shared" ref="C15:J15" si="1">SUM(C16:C19)</f>
        <v>1962575</v>
      </c>
      <c r="D15" s="23">
        <f t="shared" si="1"/>
        <v>272902</v>
      </c>
      <c r="E15" s="23">
        <f t="shared" si="1"/>
        <v>4737768</v>
      </c>
      <c r="F15" s="23">
        <f t="shared" si="1"/>
        <v>1598506</v>
      </c>
      <c r="G15" s="23">
        <f t="shared" si="1"/>
        <v>1366813</v>
      </c>
      <c r="H15" s="23">
        <f t="shared" si="1"/>
        <v>214490</v>
      </c>
      <c r="I15" s="23">
        <f t="shared" si="1"/>
        <v>17203</v>
      </c>
      <c r="J15" s="23">
        <f t="shared" si="1"/>
        <v>2734458</v>
      </c>
    </row>
    <row r="16" spans="1:18" s="4" customFormat="1" ht="15" customHeight="1" x14ac:dyDescent="0.25">
      <c r="A16" s="20" t="s">
        <v>10</v>
      </c>
      <c r="B16" s="23">
        <f t="shared" ref="B16:B68" si="2">(C16+D16+E16)</f>
        <v>2410748</v>
      </c>
      <c r="C16" s="36">
        <v>907850</v>
      </c>
      <c r="D16" s="36">
        <v>46337</v>
      </c>
      <c r="E16" s="36">
        <v>1456561</v>
      </c>
      <c r="F16" s="23">
        <f>SUM(G16,H16,I16)</f>
        <v>552610</v>
      </c>
      <c r="G16" s="36">
        <v>445330</v>
      </c>
      <c r="H16" s="36">
        <v>104498</v>
      </c>
      <c r="I16" s="36">
        <v>2782</v>
      </c>
      <c r="J16" s="36">
        <v>841060</v>
      </c>
      <c r="K16" s="2"/>
    </row>
    <row r="17" spans="1:11" s="4" customFormat="1" ht="15" customHeight="1" x14ac:dyDescent="0.25">
      <c r="A17" s="20" t="s">
        <v>11</v>
      </c>
      <c r="B17" s="23">
        <f t="shared" si="2"/>
        <v>1676802</v>
      </c>
      <c r="C17" s="36">
        <v>510868</v>
      </c>
      <c r="D17" s="36">
        <v>14058</v>
      </c>
      <c r="E17" s="36">
        <v>1151876</v>
      </c>
      <c r="F17" s="23">
        <f t="shared" ref="F17:F19" si="3">SUM(G17,H17,I17)</f>
        <v>485238</v>
      </c>
      <c r="G17" s="36">
        <v>472761</v>
      </c>
      <c r="H17" s="36">
        <v>12381</v>
      </c>
      <c r="I17" s="37">
        <v>96</v>
      </c>
      <c r="J17" s="36">
        <v>723818</v>
      </c>
      <c r="K17" s="2"/>
    </row>
    <row r="18" spans="1:11" s="4" customFormat="1" ht="15" customHeight="1" x14ac:dyDescent="0.25">
      <c r="A18" s="20" t="s">
        <v>12</v>
      </c>
      <c r="B18" s="23">
        <f t="shared" si="2"/>
        <v>1745462</v>
      </c>
      <c r="C18" s="36">
        <v>399742</v>
      </c>
      <c r="D18" s="36">
        <v>86006</v>
      </c>
      <c r="E18" s="36">
        <v>1259714</v>
      </c>
      <c r="F18" s="23">
        <f t="shared" si="3"/>
        <v>393854</v>
      </c>
      <c r="G18" s="36">
        <v>342827</v>
      </c>
      <c r="H18" s="36">
        <v>38382</v>
      </c>
      <c r="I18" s="36">
        <v>12645</v>
      </c>
      <c r="J18" s="36">
        <v>869554</v>
      </c>
      <c r="K18" s="2"/>
    </row>
    <row r="19" spans="1:11" s="4" customFormat="1" ht="15" customHeight="1" x14ac:dyDescent="0.25">
      <c r="A19" s="20" t="s">
        <v>13</v>
      </c>
      <c r="B19" s="23">
        <f t="shared" si="2"/>
        <v>1140233</v>
      </c>
      <c r="C19" s="36">
        <v>144115</v>
      </c>
      <c r="D19" s="36">
        <v>126501</v>
      </c>
      <c r="E19" s="36">
        <v>869617</v>
      </c>
      <c r="F19" s="23">
        <f t="shared" si="3"/>
        <v>166804</v>
      </c>
      <c r="G19" s="36">
        <v>105895</v>
      </c>
      <c r="H19" s="36">
        <v>59229</v>
      </c>
      <c r="I19" s="36">
        <v>1680</v>
      </c>
      <c r="J19" s="36">
        <v>300026</v>
      </c>
      <c r="K19" s="2"/>
    </row>
    <row r="20" spans="1:11" s="4" customFormat="1" ht="15" customHeight="1" x14ac:dyDescent="0.25">
      <c r="A20" s="19"/>
      <c r="B20" s="24"/>
      <c r="C20" s="24"/>
      <c r="D20" s="24"/>
      <c r="E20" s="24"/>
      <c r="F20" s="24"/>
      <c r="G20" s="24"/>
      <c r="H20" s="24"/>
      <c r="I20" s="24"/>
      <c r="J20" s="24"/>
      <c r="K20" s="2"/>
    </row>
    <row r="21" spans="1:11" s="3" customFormat="1" ht="15" customHeight="1" x14ac:dyDescent="0.25">
      <c r="A21" s="18" t="s">
        <v>14</v>
      </c>
      <c r="B21" s="23">
        <f>SUM(B22:B52)</f>
        <v>26677431</v>
      </c>
      <c r="C21" s="23">
        <f t="shared" ref="C21:J21" si="4">SUM(C22:C52)</f>
        <v>9822942</v>
      </c>
      <c r="D21" s="23">
        <f t="shared" si="4"/>
        <v>2519698</v>
      </c>
      <c r="E21" s="23">
        <f t="shared" si="4"/>
        <v>14334791</v>
      </c>
      <c r="F21" s="23">
        <f t="shared" si="4"/>
        <v>5944549</v>
      </c>
      <c r="G21" s="23">
        <f t="shared" si="4"/>
        <v>4767048</v>
      </c>
      <c r="H21" s="23">
        <f t="shared" si="4"/>
        <v>1128178</v>
      </c>
      <c r="I21" s="23">
        <f t="shared" si="4"/>
        <v>49323</v>
      </c>
      <c r="J21" s="23">
        <f t="shared" si="4"/>
        <v>8989102</v>
      </c>
      <c r="K21" s="2"/>
    </row>
    <row r="22" spans="1:11" s="4" customFormat="1" ht="15" customHeight="1" x14ac:dyDescent="0.25">
      <c r="A22" s="21" t="s">
        <v>15</v>
      </c>
      <c r="B22" s="23">
        <f t="shared" si="2"/>
        <v>174307</v>
      </c>
      <c r="C22" s="36">
        <v>48692</v>
      </c>
      <c r="D22" s="36">
        <v>5551</v>
      </c>
      <c r="E22" s="36">
        <v>120064</v>
      </c>
      <c r="F22" s="23">
        <f t="shared" ref="F22:F52" si="5">SUM(G22,H22,I22)</f>
        <v>36517</v>
      </c>
      <c r="G22" s="36">
        <v>36036</v>
      </c>
      <c r="H22" s="37">
        <v>481</v>
      </c>
      <c r="I22" s="37">
        <v>0</v>
      </c>
      <c r="J22" s="36">
        <v>108914</v>
      </c>
      <c r="K22" s="7"/>
    </row>
    <row r="23" spans="1:11" s="4" customFormat="1" ht="15" customHeight="1" x14ac:dyDescent="0.25">
      <c r="A23" s="21" t="s">
        <v>16</v>
      </c>
      <c r="B23" s="23">
        <f t="shared" si="2"/>
        <v>203506</v>
      </c>
      <c r="C23" s="36">
        <v>49402</v>
      </c>
      <c r="D23" s="36">
        <v>34284</v>
      </c>
      <c r="E23" s="36">
        <v>119820</v>
      </c>
      <c r="F23" s="23">
        <f t="shared" si="5"/>
        <v>16875</v>
      </c>
      <c r="G23" s="36">
        <v>10517</v>
      </c>
      <c r="H23" s="36">
        <v>6354</v>
      </c>
      <c r="I23" s="37">
        <v>4</v>
      </c>
      <c r="J23" s="36">
        <v>57318</v>
      </c>
      <c r="K23" s="7"/>
    </row>
    <row r="24" spans="1:11" s="4" customFormat="1" ht="15" customHeight="1" x14ac:dyDescent="0.25">
      <c r="A24" s="21" t="s">
        <v>17</v>
      </c>
      <c r="B24" s="23">
        <f t="shared" si="2"/>
        <v>361403</v>
      </c>
      <c r="C24" s="36">
        <v>217473</v>
      </c>
      <c r="D24" s="36">
        <v>14430</v>
      </c>
      <c r="E24" s="36">
        <v>129500</v>
      </c>
      <c r="F24" s="23">
        <f t="shared" si="5"/>
        <v>11241</v>
      </c>
      <c r="G24" s="36">
        <v>8405</v>
      </c>
      <c r="H24" s="36">
        <v>2769</v>
      </c>
      <c r="I24" s="37">
        <v>67</v>
      </c>
      <c r="J24" s="36">
        <v>29779</v>
      </c>
      <c r="K24" s="7"/>
    </row>
    <row r="25" spans="1:11" s="4" customFormat="1" ht="15" customHeight="1" x14ac:dyDescent="0.25">
      <c r="A25" s="21" t="s">
        <v>18</v>
      </c>
      <c r="B25" s="23">
        <f t="shared" si="2"/>
        <v>91515</v>
      </c>
      <c r="C25" s="36">
        <v>40369</v>
      </c>
      <c r="D25" s="36">
        <v>17331</v>
      </c>
      <c r="E25" s="36">
        <v>33815</v>
      </c>
      <c r="F25" s="23">
        <f t="shared" si="5"/>
        <v>36309</v>
      </c>
      <c r="G25" s="36">
        <v>22336</v>
      </c>
      <c r="H25" s="36">
        <v>13783</v>
      </c>
      <c r="I25" s="37">
        <v>190</v>
      </c>
      <c r="J25" s="36">
        <v>51201</v>
      </c>
      <c r="K25" s="7"/>
    </row>
    <row r="26" spans="1:11" s="4" customFormat="1" ht="15" customHeight="1" x14ac:dyDescent="0.25">
      <c r="A26" s="21" t="s">
        <v>19</v>
      </c>
      <c r="B26" s="23">
        <f t="shared" si="2"/>
        <v>246165</v>
      </c>
      <c r="C26" s="36">
        <v>30763</v>
      </c>
      <c r="D26" s="36">
        <v>8755</v>
      </c>
      <c r="E26" s="36">
        <v>206647</v>
      </c>
      <c r="F26" s="23">
        <f t="shared" si="5"/>
        <v>7474</v>
      </c>
      <c r="G26" s="36">
        <v>4723</v>
      </c>
      <c r="H26" s="36">
        <v>2735</v>
      </c>
      <c r="I26" s="37">
        <v>16</v>
      </c>
      <c r="J26" s="36">
        <v>113990</v>
      </c>
      <c r="K26" s="7"/>
    </row>
    <row r="27" spans="1:11" s="4" customFormat="1" ht="15" customHeight="1" x14ac:dyDescent="0.25">
      <c r="A27" s="21" t="s">
        <v>20</v>
      </c>
      <c r="B27" s="23">
        <f t="shared" si="2"/>
        <v>437792</v>
      </c>
      <c r="C27" s="36">
        <v>226105</v>
      </c>
      <c r="D27" s="36">
        <v>5207</v>
      </c>
      <c r="E27" s="36">
        <v>206480</v>
      </c>
      <c r="F27" s="23">
        <f t="shared" si="5"/>
        <v>119588</v>
      </c>
      <c r="G27" s="36">
        <v>117551</v>
      </c>
      <c r="H27" s="36">
        <v>2037</v>
      </c>
      <c r="I27" s="37">
        <v>0</v>
      </c>
      <c r="J27" s="36">
        <v>138898</v>
      </c>
      <c r="K27" s="7"/>
    </row>
    <row r="28" spans="1:11" s="4" customFormat="1" ht="15" customHeight="1" x14ac:dyDescent="0.25">
      <c r="A28" s="21" t="s">
        <v>21</v>
      </c>
      <c r="B28" s="23">
        <f t="shared" si="2"/>
        <v>638676</v>
      </c>
      <c r="C28" s="36">
        <v>338186</v>
      </c>
      <c r="D28" s="36">
        <v>83004</v>
      </c>
      <c r="E28" s="36">
        <v>217486</v>
      </c>
      <c r="F28" s="23">
        <f t="shared" si="5"/>
        <v>84476</v>
      </c>
      <c r="G28" s="36">
        <v>76065</v>
      </c>
      <c r="H28" s="36">
        <v>8291</v>
      </c>
      <c r="I28" s="37">
        <v>120</v>
      </c>
      <c r="J28" s="36">
        <v>121304</v>
      </c>
      <c r="K28" s="7"/>
    </row>
    <row r="29" spans="1:11" s="4" customFormat="1" ht="15" customHeight="1" x14ac:dyDescent="0.25">
      <c r="A29" s="21" t="s">
        <v>22</v>
      </c>
      <c r="B29" s="23">
        <f t="shared" si="2"/>
        <v>2213515</v>
      </c>
      <c r="C29" s="36">
        <v>594546</v>
      </c>
      <c r="D29" s="36">
        <v>3200</v>
      </c>
      <c r="E29" s="36">
        <v>1615769</v>
      </c>
      <c r="F29" s="23">
        <f t="shared" si="5"/>
        <v>139230</v>
      </c>
      <c r="G29" s="36">
        <v>118201</v>
      </c>
      <c r="H29" s="36">
        <v>20843</v>
      </c>
      <c r="I29" s="37">
        <v>186</v>
      </c>
      <c r="J29" s="36">
        <v>186641</v>
      </c>
      <c r="K29" s="7"/>
    </row>
    <row r="30" spans="1:11" s="4" customFormat="1" ht="15" customHeight="1" x14ac:dyDescent="0.25">
      <c r="A30" s="21" t="s">
        <v>23</v>
      </c>
      <c r="B30" s="23">
        <f t="shared" si="2"/>
        <v>962352</v>
      </c>
      <c r="C30" s="36">
        <v>92809</v>
      </c>
      <c r="D30" s="36">
        <v>14252</v>
      </c>
      <c r="E30" s="36">
        <v>855291</v>
      </c>
      <c r="F30" s="23">
        <f t="shared" si="5"/>
        <v>107868</v>
      </c>
      <c r="G30" s="36">
        <v>96891</v>
      </c>
      <c r="H30" s="36">
        <v>9763</v>
      </c>
      <c r="I30" s="36">
        <v>1214</v>
      </c>
      <c r="J30" s="36">
        <v>283994</v>
      </c>
      <c r="K30" s="7"/>
    </row>
    <row r="31" spans="1:11" s="4" customFormat="1" ht="15" customHeight="1" x14ac:dyDescent="0.25">
      <c r="A31" s="21" t="s">
        <v>24</v>
      </c>
      <c r="B31" s="23">
        <f t="shared" si="2"/>
        <v>1977938</v>
      </c>
      <c r="C31" s="36">
        <v>717411</v>
      </c>
      <c r="D31" s="36">
        <v>15828</v>
      </c>
      <c r="E31" s="36">
        <v>1244699</v>
      </c>
      <c r="F31" s="23">
        <f t="shared" si="5"/>
        <v>955243</v>
      </c>
      <c r="G31" s="36">
        <v>941742</v>
      </c>
      <c r="H31" s="36">
        <v>13275</v>
      </c>
      <c r="I31" s="37">
        <v>226</v>
      </c>
      <c r="J31" s="36">
        <v>1114590</v>
      </c>
      <c r="K31" s="7"/>
    </row>
    <row r="32" spans="1:11" s="4" customFormat="1" ht="15" customHeight="1" x14ac:dyDescent="0.25">
      <c r="A32" s="21" t="s">
        <v>25</v>
      </c>
      <c r="B32" s="23">
        <f t="shared" si="2"/>
        <v>1118021</v>
      </c>
      <c r="C32" s="36">
        <v>471529</v>
      </c>
      <c r="D32" s="36">
        <v>37420</v>
      </c>
      <c r="E32" s="36">
        <v>609072</v>
      </c>
      <c r="F32" s="23">
        <f t="shared" si="5"/>
        <v>220509</v>
      </c>
      <c r="G32" s="36">
        <v>194252</v>
      </c>
      <c r="H32" s="36">
        <v>19088</v>
      </c>
      <c r="I32" s="36">
        <v>7169</v>
      </c>
      <c r="J32" s="36">
        <v>216562</v>
      </c>
      <c r="K32" s="7"/>
    </row>
    <row r="33" spans="1:11" s="4" customFormat="1" ht="15" customHeight="1" x14ac:dyDescent="0.25">
      <c r="A33" s="21" t="s">
        <v>26</v>
      </c>
      <c r="B33" s="23">
        <f t="shared" si="2"/>
        <v>759877</v>
      </c>
      <c r="C33" s="36">
        <v>289073</v>
      </c>
      <c r="D33" s="36">
        <v>7255</v>
      </c>
      <c r="E33" s="36">
        <v>463549</v>
      </c>
      <c r="F33" s="23">
        <f t="shared" si="5"/>
        <v>140239</v>
      </c>
      <c r="G33" s="36">
        <v>106302</v>
      </c>
      <c r="H33" s="36">
        <v>33669</v>
      </c>
      <c r="I33" s="37">
        <v>268</v>
      </c>
      <c r="J33" s="36">
        <v>375180</v>
      </c>
      <c r="K33" s="7"/>
    </row>
    <row r="34" spans="1:11" s="4" customFormat="1" ht="15" customHeight="1" x14ac:dyDescent="0.25">
      <c r="A34" s="21" t="s">
        <v>27</v>
      </c>
      <c r="B34" s="23">
        <f t="shared" si="2"/>
        <v>1155495</v>
      </c>
      <c r="C34" s="36">
        <v>595596</v>
      </c>
      <c r="D34" s="36">
        <v>45390</v>
      </c>
      <c r="E34" s="36">
        <v>514509</v>
      </c>
      <c r="F34" s="23">
        <f t="shared" si="5"/>
        <v>72278</v>
      </c>
      <c r="G34" s="36">
        <v>30334</v>
      </c>
      <c r="H34" s="36">
        <v>40422</v>
      </c>
      <c r="I34" s="36">
        <v>1522</v>
      </c>
      <c r="J34" s="36">
        <v>216671</v>
      </c>
      <c r="K34" s="7"/>
    </row>
    <row r="35" spans="1:11" s="4" customFormat="1" ht="15" customHeight="1" x14ac:dyDescent="0.25">
      <c r="A35" s="21" t="s">
        <v>28</v>
      </c>
      <c r="B35" s="23">
        <f t="shared" si="2"/>
        <v>851901</v>
      </c>
      <c r="C35" s="36">
        <v>93257</v>
      </c>
      <c r="D35" s="36">
        <v>32952</v>
      </c>
      <c r="E35" s="36">
        <v>725692</v>
      </c>
      <c r="F35" s="23">
        <f t="shared" si="5"/>
        <v>38697</v>
      </c>
      <c r="G35" s="36">
        <v>23430</v>
      </c>
      <c r="H35" s="36">
        <v>14923</v>
      </c>
      <c r="I35" s="37">
        <v>344</v>
      </c>
      <c r="J35" s="36">
        <v>145953</v>
      </c>
      <c r="K35" s="7"/>
    </row>
    <row r="36" spans="1:11" s="4" customFormat="1" ht="15" customHeight="1" x14ac:dyDescent="0.25">
      <c r="A36" s="21" t="s">
        <v>29</v>
      </c>
      <c r="B36" s="23">
        <f t="shared" si="2"/>
        <v>914803</v>
      </c>
      <c r="C36" s="36">
        <v>326172</v>
      </c>
      <c r="D36" s="36">
        <v>218260</v>
      </c>
      <c r="E36" s="36">
        <v>370371</v>
      </c>
      <c r="F36" s="23">
        <f t="shared" si="5"/>
        <v>282323</v>
      </c>
      <c r="G36" s="36">
        <v>249503</v>
      </c>
      <c r="H36" s="36">
        <v>30914</v>
      </c>
      <c r="I36" s="36">
        <v>1906</v>
      </c>
      <c r="J36" s="36">
        <v>367134</v>
      </c>
      <c r="K36" s="7"/>
    </row>
    <row r="37" spans="1:11" s="4" customFormat="1" ht="15" customHeight="1" x14ac:dyDescent="0.25">
      <c r="A37" s="21" t="s">
        <v>30</v>
      </c>
      <c r="B37" s="23">
        <f t="shared" si="2"/>
        <v>610125</v>
      </c>
      <c r="C37" s="36">
        <v>351943</v>
      </c>
      <c r="D37" s="36">
        <v>22443</v>
      </c>
      <c r="E37" s="36">
        <v>235739</v>
      </c>
      <c r="F37" s="23">
        <f t="shared" si="5"/>
        <v>273423</v>
      </c>
      <c r="G37" s="36">
        <v>252841</v>
      </c>
      <c r="H37" s="36">
        <v>20453</v>
      </c>
      <c r="I37" s="37">
        <v>129</v>
      </c>
      <c r="J37" s="36">
        <v>185730</v>
      </c>
      <c r="K37" s="7"/>
    </row>
    <row r="38" spans="1:11" s="4" customFormat="1" ht="15" customHeight="1" x14ac:dyDescent="0.25">
      <c r="A38" s="21" t="s">
        <v>31</v>
      </c>
      <c r="B38" s="23">
        <f t="shared" si="2"/>
        <v>450379</v>
      </c>
      <c r="C38" s="36">
        <v>105484</v>
      </c>
      <c r="D38" s="37">
        <v>2</v>
      </c>
      <c r="E38" s="36">
        <v>344893</v>
      </c>
      <c r="F38" s="23">
        <f t="shared" si="5"/>
        <v>283568</v>
      </c>
      <c r="G38" s="36">
        <v>239003</v>
      </c>
      <c r="H38" s="36">
        <v>43766</v>
      </c>
      <c r="I38" s="37">
        <v>799</v>
      </c>
      <c r="J38" s="36">
        <v>536070</v>
      </c>
      <c r="K38" s="7"/>
    </row>
    <row r="39" spans="1:11" s="4" customFormat="1" ht="15" customHeight="1" x14ac:dyDescent="0.25">
      <c r="A39" s="21" t="s">
        <v>32</v>
      </c>
      <c r="B39" s="23">
        <f t="shared" si="2"/>
        <v>2655785</v>
      </c>
      <c r="C39" s="36">
        <v>849095</v>
      </c>
      <c r="D39" s="36">
        <v>664799</v>
      </c>
      <c r="E39" s="36">
        <v>1141891</v>
      </c>
      <c r="F39" s="23">
        <f t="shared" si="5"/>
        <v>99969</v>
      </c>
      <c r="G39" s="36">
        <v>57954</v>
      </c>
      <c r="H39" s="36">
        <v>40141</v>
      </c>
      <c r="I39" s="36">
        <v>1874</v>
      </c>
      <c r="J39" s="36">
        <v>702434</v>
      </c>
      <c r="K39" s="7"/>
    </row>
    <row r="40" spans="1:11" s="4" customFormat="1" ht="15" customHeight="1" x14ac:dyDescent="0.25">
      <c r="A40" s="21" t="s">
        <v>33</v>
      </c>
      <c r="B40" s="23">
        <f t="shared" si="2"/>
        <v>1367827</v>
      </c>
      <c r="C40" s="36">
        <v>612665</v>
      </c>
      <c r="D40" s="36">
        <v>185422</v>
      </c>
      <c r="E40" s="36">
        <v>569740</v>
      </c>
      <c r="F40" s="23">
        <f t="shared" si="5"/>
        <v>302938</v>
      </c>
      <c r="G40" s="36">
        <v>288610</v>
      </c>
      <c r="H40" s="36">
        <v>13880</v>
      </c>
      <c r="I40" s="37">
        <v>448</v>
      </c>
      <c r="J40" s="36">
        <v>272348</v>
      </c>
      <c r="K40" s="7"/>
    </row>
    <row r="41" spans="1:11" s="4" customFormat="1" ht="15" customHeight="1" x14ac:dyDescent="0.25">
      <c r="A41" s="21" t="s">
        <v>34</v>
      </c>
      <c r="B41" s="23">
        <f t="shared" si="2"/>
        <v>520197</v>
      </c>
      <c r="C41" s="36">
        <v>135292</v>
      </c>
      <c r="D41" s="36">
        <v>20373</v>
      </c>
      <c r="E41" s="36">
        <v>364532</v>
      </c>
      <c r="F41" s="23">
        <f t="shared" si="5"/>
        <v>214701</v>
      </c>
      <c r="G41" s="36">
        <v>167804</v>
      </c>
      <c r="H41" s="36">
        <v>30253</v>
      </c>
      <c r="I41" s="36">
        <v>16644</v>
      </c>
      <c r="J41" s="36">
        <v>442786</v>
      </c>
      <c r="K41" s="7"/>
    </row>
    <row r="42" spans="1:11" s="4" customFormat="1" ht="15" customHeight="1" x14ac:dyDescent="0.25">
      <c r="A42" s="21" t="s">
        <v>35</v>
      </c>
      <c r="B42" s="23">
        <f t="shared" si="2"/>
        <v>187946</v>
      </c>
      <c r="C42" s="36">
        <v>16434</v>
      </c>
      <c r="D42" s="36">
        <v>1897</v>
      </c>
      <c r="E42" s="36">
        <v>169615</v>
      </c>
      <c r="F42" s="23">
        <f t="shared" si="5"/>
        <v>190865</v>
      </c>
      <c r="G42" s="36">
        <v>26372</v>
      </c>
      <c r="H42" s="36">
        <v>164432</v>
      </c>
      <c r="I42" s="37">
        <v>61</v>
      </c>
      <c r="J42" s="36">
        <v>220533</v>
      </c>
      <c r="K42" s="7"/>
    </row>
    <row r="43" spans="1:11" s="4" customFormat="1" ht="15" customHeight="1" x14ac:dyDescent="0.25">
      <c r="A43" s="21" t="s">
        <v>36</v>
      </c>
      <c r="B43" s="23">
        <f t="shared" si="2"/>
        <v>613579</v>
      </c>
      <c r="C43" s="36">
        <v>278584</v>
      </c>
      <c r="D43" s="36">
        <v>29741</v>
      </c>
      <c r="E43" s="36">
        <v>305254</v>
      </c>
      <c r="F43" s="23">
        <f t="shared" si="5"/>
        <v>201371</v>
      </c>
      <c r="G43" s="36">
        <v>181628</v>
      </c>
      <c r="H43" s="36">
        <v>19660</v>
      </c>
      <c r="I43" s="37">
        <v>83</v>
      </c>
      <c r="J43" s="36">
        <v>352960</v>
      </c>
      <c r="K43" s="7"/>
    </row>
    <row r="44" spans="1:11" s="4" customFormat="1" ht="15" customHeight="1" x14ac:dyDescent="0.25">
      <c r="A44" s="21" t="s">
        <v>37</v>
      </c>
      <c r="B44" s="23">
        <f t="shared" si="2"/>
        <v>1752975</v>
      </c>
      <c r="C44" s="36">
        <v>677629</v>
      </c>
      <c r="D44" s="36">
        <v>170259</v>
      </c>
      <c r="E44" s="36">
        <v>905087</v>
      </c>
      <c r="F44" s="23">
        <f t="shared" si="5"/>
        <v>345069</v>
      </c>
      <c r="G44" s="36">
        <v>305146</v>
      </c>
      <c r="H44" s="36">
        <v>31938</v>
      </c>
      <c r="I44" s="36">
        <v>7985</v>
      </c>
      <c r="J44" s="36">
        <v>540091</v>
      </c>
      <c r="K44" s="7"/>
    </row>
    <row r="45" spans="1:11" s="4" customFormat="1" ht="15" customHeight="1" x14ac:dyDescent="0.25">
      <c r="A45" s="21" t="s">
        <v>38</v>
      </c>
      <c r="B45" s="23">
        <f t="shared" si="2"/>
        <v>1327385</v>
      </c>
      <c r="C45" s="36">
        <v>821384</v>
      </c>
      <c r="D45" s="36">
        <v>116207</v>
      </c>
      <c r="E45" s="36">
        <v>389794</v>
      </c>
      <c r="F45" s="23">
        <f t="shared" si="5"/>
        <v>141893</v>
      </c>
      <c r="G45" s="36">
        <v>130206</v>
      </c>
      <c r="H45" s="36">
        <v>11401</v>
      </c>
      <c r="I45" s="37">
        <v>286</v>
      </c>
      <c r="J45" s="36">
        <v>259530</v>
      </c>
      <c r="K45" s="7"/>
    </row>
    <row r="46" spans="1:11" s="4" customFormat="1" ht="15" customHeight="1" x14ac:dyDescent="0.25">
      <c r="A46" s="21" t="s">
        <v>39</v>
      </c>
      <c r="B46" s="23">
        <f t="shared" si="2"/>
        <v>382653</v>
      </c>
      <c r="C46" s="36">
        <v>63240</v>
      </c>
      <c r="D46" s="36">
        <v>8029</v>
      </c>
      <c r="E46" s="36">
        <v>311384</v>
      </c>
      <c r="F46" s="23">
        <f t="shared" si="5"/>
        <v>143952</v>
      </c>
      <c r="G46" s="36">
        <v>134595</v>
      </c>
      <c r="H46" s="36">
        <v>8861</v>
      </c>
      <c r="I46" s="37">
        <v>496</v>
      </c>
      <c r="J46" s="36">
        <v>226044</v>
      </c>
      <c r="K46" s="7"/>
    </row>
    <row r="47" spans="1:11" s="4" customFormat="1" ht="15" customHeight="1" x14ac:dyDescent="0.25">
      <c r="A47" s="21" t="s">
        <v>40</v>
      </c>
      <c r="B47" s="23">
        <f t="shared" si="2"/>
        <v>328174</v>
      </c>
      <c r="C47" s="36">
        <v>64098</v>
      </c>
      <c r="D47" s="36">
        <v>11161</v>
      </c>
      <c r="E47" s="36">
        <v>252915</v>
      </c>
      <c r="F47" s="23">
        <f t="shared" si="5"/>
        <v>51958</v>
      </c>
      <c r="G47" s="36">
        <v>45998</v>
      </c>
      <c r="H47" s="36">
        <v>5765</v>
      </c>
      <c r="I47" s="37">
        <v>195</v>
      </c>
      <c r="J47" s="36">
        <v>137448</v>
      </c>
      <c r="K47" s="7"/>
    </row>
    <row r="48" spans="1:11" s="4" customFormat="1" ht="15" customHeight="1" x14ac:dyDescent="0.25">
      <c r="A48" s="21" t="s">
        <v>41</v>
      </c>
      <c r="B48" s="23">
        <f t="shared" si="2"/>
        <v>526257</v>
      </c>
      <c r="C48" s="36">
        <v>338069</v>
      </c>
      <c r="D48" s="36">
        <v>4143</v>
      </c>
      <c r="E48" s="36">
        <v>184045</v>
      </c>
      <c r="F48" s="23">
        <f t="shared" si="5"/>
        <v>223081</v>
      </c>
      <c r="G48" s="36">
        <v>218379</v>
      </c>
      <c r="H48" s="36">
        <v>4683</v>
      </c>
      <c r="I48" s="37">
        <v>19</v>
      </c>
      <c r="J48" s="36">
        <v>162207</v>
      </c>
      <c r="K48" s="7"/>
    </row>
    <row r="49" spans="1:12" s="4" customFormat="1" ht="15" customHeight="1" x14ac:dyDescent="0.25">
      <c r="A49" s="21" t="s">
        <v>42</v>
      </c>
      <c r="B49" s="23">
        <f t="shared" si="2"/>
        <v>162203</v>
      </c>
      <c r="C49" s="36">
        <v>51152</v>
      </c>
      <c r="D49" s="37">
        <v>331</v>
      </c>
      <c r="E49" s="36">
        <v>110720</v>
      </c>
      <c r="F49" s="23">
        <f t="shared" si="5"/>
        <v>11967</v>
      </c>
      <c r="G49" s="36">
        <v>11400</v>
      </c>
      <c r="H49" s="37">
        <v>566</v>
      </c>
      <c r="I49" s="37">
        <v>1</v>
      </c>
      <c r="J49" s="36">
        <v>59890</v>
      </c>
      <c r="K49" s="7"/>
    </row>
    <row r="50" spans="1:12" s="4" customFormat="1" ht="15" customHeight="1" x14ac:dyDescent="0.25">
      <c r="A50" s="21" t="s">
        <v>43</v>
      </c>
      <c r="B50" s="23">
        <f t="shared" si="2"/>
        <v>1143623</v>
      </c>
      <c r="C50" s="36">
        <v>464427</v>
      </c>
      <c r="D50" s="36">
        <v>109652</v>
      </c>
      <c r="E50" s="36">
        <v>569544</v>
      </c>
      <c r="F50" s="23">
        <f t="shared" si="5"/>
        <v>287331</v>
      </c>
      <c r="G50" s="36">
        <v>222496</v>
      </c>
      <c r="H50" s="36">
        <v>64769</v>
      </c>
      <c r="I50" s="37">
        <v>66</v>
      </c>
      <c r="J50" s="36">
        <v>484906</v>
      </c>
      <c r="K50" s="7"/>
    </row>
    <row r="51" spans="1:12" s="4" customFormat="1" ht="15" customHeight="1" x14ac:dyDescent="0.25">
      <c r="A51" s="21" t="s">
        <v>44</v>
      </c>
      <c r="B51" s="23">
        <f t="shared" si="2"/>
        <v>2131599</v>
      </c>
      <c r="C51" s="36">
        <v>729409</v>
      </c>
      <c r="D51" s="36">
        <v>616190</v>
      </c>
      <c r="E51" s="36">
        <v>786000</v>
      </c>
      <c r="F51" s="23">
        <f t="shared" si="5"/>
        <v>871175</v>
      </c>
      <c r="G51" s="36">
        <v>419751</v>
      </c>
      <c r="H51" s="36">
        <v>444899</v>
      </c>
      <c r="I51" s="36">
        <v>6525</v>
      </c>
      <c r="J51" s="36">
        <v>745900</v>
      </c>
      <c r="K51" s="7"/>
    </row>
    <row r="52" spans="1:12" s="4" customFormat="1" ht="15" customHeight="1" x14ac:dyDescent="0.25">
      <c r="A52" s="21" t="s">
        <v>45</v>
      </c>
      <c r="B52" s="24">
        <f t="shared" si="2"/>
        <v>409458</v>
      </c>
      <c r="C52" s="36">
        <v>132654</v>
      </c>
      <c r="D52" s="36">
        <v>15930</v>
      </c>
      <c r="E52" s="36">
        <v>260874</v>
      </c>
      <c r="F52" s="23">
        <f t="shared" si="5"/>
        <v>32421</v>
      </c>
      <c r="G52" s="36">
        <v>28577</v>
      </c>
      <c r="H52" s="36">
        <v>3364</v>
      </c>
      <c r="I52" s="37">
        <v>480</v>
      </c>
      <c r="J52" s="36">
        <v>132096</v>
      </c>
      <c r="K52" s="1"/>
    </row>
    <row r="53" spans="1:12" s="4" customFormat="1" ht="15" customHeight="1" x14ac:dyDescent="0.25">
      <c r="A53" s="22"/>
      <c r="B53" s="24"/>
      <c r="C53" s="24"/>
      <c r="D53" s="24"/>
      <c r="E53" s="24"/>
      <c r="F53" s="24"/>
      <c r="G53" s="24"/>
      <c r="H53" s="24"/>
      <c r="I53" s="24"/>
      <c r="J53" s="24"/>
      <c r="K53" s="7"/>
    </row>
    <row r="54" spans="1:12" s="4" customFormat="1" ht="15" customHeight="1" x14ac:dyDescent="0.25">
      <c r="A54" s="26" t="s">
        <v>46</v>
      </c>
      <c r="B54" s="23">
        <f>SUM(B55:B68)</f>
        <v>1802627</v>
      </c>
      <c r="C54" s="23">
        <f t="shared" ref="C54:I54" si="6">SUM(C55:C68)</f>
        <v>689875</v>
      </c>
      <c r="D54" s="23">
        <f t="shared" si="6"/>
        <v>118922</v>
      </c>
      <c r="E54" s="23">
        <f t="shared" si="6"/>
        <v>993830</v>
      </c>
      <c r="F54" s="23">
        <f t="shared" si="6"/>
        <v>351947</v>
      </c>
      <c r="G54" s="23">
        <f t="shared" si="6"/>
        <v>231208</v>
      </c>
      <c r="H54" s="23">
        <f t="shared" si="6"/>
        <v>115924</v>
      </c>
      <c r="I54" s="23">
        <f t="shared" si="6"/>
        <v>4815</v>
      </c>
      <c r="J54" s="23">
        <f>SUM(J55:J68)</f>
        <v>899138</v>
      </c>
      <c r="K54" s="1"/>
    </row>
    <row r="55" spans="1:12" s="4" customFormat="1" ht="15" customHeight="1" x14ac:dyDescent="0.25">
      <c r="A55" s="21" t="s">
        <v>47</v>
      </c>
      <c r="B55" s="23">
        <f t="shared" si="2"/>
        <v>199245</v>
      </c>
      <c r="C55" s="36">
        <v>67365</v>
      </c>
      <c r="D55" s="36">
        <v>42727</v>
      </c>
      <c r="E55" s="36">
        <v>89153</v>
      </c>
      <c r="F55" s="23">
        <f t="shared" ref="F55:F68" si="7">SUM(G55,H55,I55)</f>
        <v>44266</v>
      </c>
      <c r="G55" s="36">
        <v>21478</v>
      </c>
      <c r="H55" s="36">
        <v>18680</v>
      </c>
      <c r="I55" s="36">
        <v>4108</v>
      </c>
      <c r="J55" s="36">
        <v>86117</v>
      </c>
      <c r="K55" s="7"/>
      <c r="L55" s="1"/>
    </row>
    <row r="56" spans="1:12" s="4" customFormat="1" ht="15" customHeight="1" x14ac:dyDescent="0.25">
      <c r="A56" s="21" t="s">
        <v>48</v>
      </c>
      <c r="B56" s="23">
        <f t="shared" si="2"/>
        <v>349265</v>
      </c>
      <c r="C56" s="36">
        <v>156235</v>
      </c>
      <c r="D56" s="36">
        <v>4665</v>
      </c>
      <c r="E56" s="36">
        <v>188365</v>
      </c>
      <c r="F56" s="23">
        <f t="shared" si="7"/>
        <v>21809</v>
      </c>
      <c r="G56" s="36">
        <v>20553</v>
      </c>
      <c r="H56" s="36">
        <v>1125</v>
      </c>
      <c r="I56" s="37">
        <v>131</v>
      </c>
      <c r="J56" s="36">
        <v>176534</v>
      </c>
      <c r="K56" s="7"/>
      <c r="L56" s="1"/>
    </row>
    <row r="57" spans="1:12" s="4" customFormat="1" ht="15" customHeight="1" x14ac:dyDescent="0.25">
      <c r="A57" s="21" t="s">
        <v>49</v>
      </c>
      <c r="B57" s="23">
        <f t="shared" si="2"/>
        <v>78364</v>
      </c>
      <c r="C57" s="36">
        <v>18506</v>
      </c>
      <c r="D57" s="36">
        <v>1043</v>
      </c>
      <c r="E57" s="36">
        <v>58815</v>
      </c>
      <c r="F57" s="23">
        <f t="shared" si="7"/>
        <v>52231</v>
      </c>
      <c r="G57" s="36">
        <v>13117</v>
      </c>
      <c r="H57" s="36">
        <v>39113</v>
      </c>
      <c r="I57" s="37">
        <v>1</v>
      </c>
      <c r="J57" s="36">
        <v>71615</v>
      </c>
      <c r="K57" s="7"/>
      <c r="L57" s="1"/>
    </row>
    <row r="58" spans="1:12" s="4" customFormat="1" ht="15" customHeight="1" x14ac:dyDescent="0.25">
      <c r="A58" s="21" t="s">
        <v>50</v>
      </c>
      <c r="B58" s="23">
        <f t="shared" si="2"/>
        <v>217531</v>
      </c>
      <c r="C58" s="36">
        <v>5080</v>
      </c>
      <c r="D58" s="37">
        <v>233</v>
      </c>
      <c r="E58" s="36">
        <v>212218</v>
      </c>
      <c r="F58" s="23">
        <f t="shared" si="7"/>
        <v>2063</v>
      </c>
      <c r="G58" s="37">
        <v>987</v>
      </c>
      <c r="H58" s="37">
        <v>925</v>
      </c>
      <c r="I58" s="37">
        <v>151</v>
      </c>
      <c r="J58" s="36">
        <v>9751</v>
      </c>
      <c r="K58" s="7"/>
      <c r="L58" s="1"/>
    </row>
    <row r="59" spans="1:12" s="4" customFormat="1" ht="15" customHeight="1" x14ac:dyDescent="0.25">
      <c r="A59" s="21" t="s">
        <v>51</v>
      </c>
      <c r="B59" s="23">
        <f t="shared" si="2"/>
        <v>80526</v>
      </c>
      <c r="C59" s="36">
        <v>30544</v>
      </c>
      <c r="D59" s="36">
        <v>7570</v>
      </c>
      <c r="E59" s="36">
        <v>42412</v>
      </c>
      <c r="F59" s="23">
        <f t="shared" si="7"/>
        <v>17032</v>
      </c>
      <c r="G59" s="36">
        <v>14703</v>
      </c>
      <c r="H59" s="36">
        <v>2154</v>
      </c>
      <c r="I59" s="37">
        <v>175</v>
      </c>
      <c r="J59" s="36">
        <v>36236</v>
      </c>
      <c r="K59" s="7"/>
      <c r="L59" s="1"/>
    </row>
    <row r="60" spans="1:12" s="4" customFormat="1" ht="15" customHeight="1" x14ac:dyDescent="0.25">
      <c r="A60" s="21" t="s">
        <v>52</v>
      </c>
      <c r="B60" s="23">
        <f t="shared" si="2"/>
        <v>23200</v>
      </c>
      <c r="C60" s="36">
        <v>10330</v>
      </c>
      <c r="D60" s="37">
        <v>0</v>
      </c>
      <c r="E60" s="36">
        <v>12870</v>
      </c>
      <c r="F60" s="23">
        <f t="shared" si="7"/>
        <v>8230</v>
      </c>
      <c r="G60" s="36">
        <v>8230</v>
      </c>
      <c r="H60" s="37">
        <v>0</v>
      </c>
      <c r="I60" s="37">
        <v>0</v>
      </c>
      <c r="J60" s="36">
        <v>9550</v>
      </c>
      <c r="K60" s="7"/>
      <c r="L60" s="1"/>
    </row>
    <row r="61" spans="1:12" s="4" customFormat="1" ht="15" customHeight="1" x14ac:dyDescent="0.25">
      <c r="A61" s="21" t="s">
        <v>61</v>
      </c>
      <c r="B61" s="23">
        <f t="shared" si="2"/>
        <v>73227</v>
      </c>
      <c r="C61" s="36">
        <v>36466</v>
      </c>
      <c r="D61" s="37">
        <v>295</v>
      </c>
      <c r="E61" s="36">
        <v>36466</v>
      </c>
      <c r="F61" s="23">
        <f t="shared" si="7"/>
        <v>37190</v>
      </c>
      <c r="G61" s="36">
        <v>36403</v>
      </c>
      <c r="H61" s="37">
        <v>787</v>
      </c>
      <c r="I61" s="37">
        <v>0</v>
      </c>
      <c r="J61" s="36">
        <v>36738</v>
      </c>
      <c r="K61" s="7"/>
      <c r="L61" s="1"/>
    </row>
    <row r="62" spans="1:12" s="4" customFormat="1" ht="15" customHeight="1" x14ac:dyDescent="0.25">
      <c r="A62" s="21" t="s">
        <v>53</v>
      </c>
      <c r="B62" s="23">
        <f t="shared" si="2"/>
        <v>43865</v>
      </c>
      <c r="C62" s="36">
        <v>18130</v>
      </c>
      <c r="D62" s="36">
        <v>2647</v>
      </c>
      <c r="E62" s="36">
        <v>23088</v>
      </c>
      <c r="F62" s="23">
        <f t="shared" si="7"/>
        <v>5217</v>
      </c>
      <c r="G62" s="36">
        <v>4657</v>
      </c>
      <c r="H62" s="37">
        <v>543</v>
      </c>
      <c r="I62" s="37">
        <v>17</v>
      </c>
      <c r="J62" s="36">
        <v>30192</v>
      </c>
      <c r="K62" s="7"/>
      <c r="L62" s="1"/>
    </row>
    <row r="63" spans="1:12" s="4" customFormat="1" ht="15" customHeight="1" x14ac:dyDescent="0.25">
      <c r="A63" s="21" t="s">
        <v>54</v>
      </c>
      <c r="B63" s="23">
        <f t="shared" si="2"/>
        <v>170543</v>
      </c>
      <c r="C63" s="36">
        <v>38469</v>
      </c>
      <c r="D63" s="37">
        <v>827</v>
      </c>
      <c r="E63" s="36">
        <v>131247</v>
      </c>
      <c r="F63" s="23">
        <f t="shared" si="7"/>
        <v>14516</v>
      </c>
      <c r="G63" s="36">
        <v>12477</v>
      </c>
      <c r="H63" s="36">
        <v>1962</v>
      </c>
      <c r="I63" s="37">
        <v>77</v>
      </c>
      <c r="J63" s="36">
        <v>13258</v>
      </c>
      <c r="K63" s="7"/>
      <c r="L63" s="1"/>
    </row>
    <row r="64" spans="1:12" s="4" customFormat="1" ht="15" customHeight="1" x14ac:dyDescent="0.25">
      <c r="A64" s="21" t="s">
        <v>55</v>
      </c>
      <c r="B64" s="23">
        <f t="shared" si="2"/>
        <v>77926</v>
      </c>
      <c r="C64" s="36">
        <v>37839</v>
      </c>
      <c r="D64" s="36">
        <v>3223</v>
      </c>
      <c r="E64" s="36">
        <v>36864</v>
      </c>
      <c r="F64" s="23">
        <f t="shared" si="7"/>
        <v>20573</v>
      </c>
      <c r="G64" s="36">
        <v>18297</v>
      </c>
      <c r="H64" s="36">
        <v>2271</v>
      </c>
      <c r="I64" s="37">
        <v>5</v>
      </c>
      <c r="J64" s="36">
        <v>34275</v>
      </c>
      <c r="K64" s="7"/>
      <c r="L64" s="1"/>
    </row>
    <row r="65" spans="1:21" s="4" customFormat="1" ht="15" customHeight="1" x14ac:dyDescent="0.25">
      <c r="A65" s="21" t="s">
        <v>56</v>
      </c>
      <c r="B65" s="23">
        <f t="shared" si="2"/>
        <v>66126</v>
      </c>
      <c r="C65" s="36">
        <v>31716</v>
      </c>
      <c r="D65" s="36">
        <v>3087</v>
      </c>
      <c r="E65" s="36">
        <v>31323</v>
      </c>
      <c r="F65" s="23">
        <f t="shared" si="7"/>
        <v>14323</v>
      </c>
      <c r="G65" s="36">
        <v>13036</v>
      </c>
      <c r="H65" s="36">
        <v>1287</v>
      </c>
      <c r="I65" s="37">
        <v>0</v>
      </c>
      <c r="J65" s="36">
        <v>13058</v>
      </c>
      <c r="K65" s="7"/>
      <c r="L65" s="1"/>
    </row>
    <row r="66" spans="1:21" s="4" customFormat="1" ht="15" customHeight="1" x14ac:dyDescent="0.25">
      <c r="A66" s="21" t="s">
        <v>57</v>
      </c>
      <c r="B66" s="23">
        <f t="shared" si="2"/>
        <v>103090</v>
      </c>
      <c r="C66" s="36">
        <v>49823</v>
      </c>
      <c r="D66" s="36">
        <v>4316</v>
      </c>
      <c r="E66" s="36">
        <v>48951</v>
      </c>
      <c r="F66" s="23">
        <f t="shared" si="7"/>
        <v>6790</v>
      </c>
      <c r="G66" s="36">
        <v>3692</v>
      </c>
      <c r="H66" s="36">
        <v>3098</v>
      </c>
      <c r="I66" s="37">
        <v>0</v>
      </c>
      <c r="J66" s="36">
        <v>31046</v>
      </c>
      <c r="K66" s="7"/>
      <c r="L66" s="1"/>
    </row>
    <row r="67" spans="1:21" s="4" customFormat="1" ht="15" customHeight="1" x14ac:dyDescent="0.25">
      <c r="A67" s="21" t="s">
        <v>58</v>
      </c>
      <c r="B67" s="23">
        <f t="shared" si="2"/>
        <v>94086</v>
      </c>
      <c r="C67" s="36">
        <v>55267</v>
      </c>
      <c r="D67" s="36">
        <v>5720</v>
      </c>
      <c r="E67" s="36">
        <v>33099</v>
      </c>
      <c r="F67" s="23">
        <f t="shared" si="7"/>
        <v>20896</v>
      </c>
      <c r="G67" s="36">
        <v>19472</v>
      </c>
      <c r="H67" s="36">
        <v>1274</v>
      </c>
      <c r="I67" s="37">
        <v>150</v>
      </c>
      <c r="J67" s="36">
        <v>70813</v>
      </c>
      <c r="K67" s="7"/>
      <c r="L67" s="1"/>
    </row>
    <row r="68" spans="1:21" s="4" customFormat="1" ht="15" customHeight="1" x14ac:dyDescent="0.25">
      <c r="A68" s="27" t="s">
        <v>59</v>
      </c>
      <c r="B68" s="25">
        <f t="shared" si="2"/>
        <v>225633</v>
      </c>
      <c r="C68" s="38">
        <v>134105</v>
      </c>
      <c r="D68" s="38">
        <v>42569</v>
      </c>
      <c r="E68" s="38">
        <v>48959</v>
      </c>
      <c r="F68" s="25">
        <f t="shared" si="7"/>
        <v>86811</v>
      </c>
      <c r="G68" s="38">
        <v>44106</v>
      </c>
      <c r="H68" s="38">
        <v>42705</v>
      </c>
      <c r="I68" s="39">
        <v>0</v>
      </c>
      <c r="J68" s="38">
        <v>279955</v>
      </c>
      <c r="K68" s="1"/>
      <c r="L68" s="1"/>
    </row>
    <row r="69" spans="1:21" ht="13.5" customHeight="1" x14ac:dyDescent="0.2">
      <c r="A69" s="31" t="s">
        <v>60</v>
      </c>
      <c r="B69" s="31"/>
      <c r="C69" s="31"/>
      <c r="D69" s="5"/>
      <c r="E69" s="5"/>
      <c r="F69" s="5"/>
      <c r="G69" s="5"/>
      <c r="H69" s="5"/>
      <c r="I69" s="5"/>
      <c r="J69" s="5"/>
    </row>
    <row r="70" spans="1:21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1:21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1:21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1:21" ht="15" x14ac:dyDescent="0.25">
      <c r="L73"/>
      <c r="M73"/>
      <c r="N73"/>
      <c r="O73"/>
      <c r="P73"/>
      <c r="Q73"/>
      <c r="R73"/>
      <c r="S73"/>
      <c r="T73"/>
      <c r="U73"/>
    </row>
    <row r="74" spans="1:21" ht="15" x14ac:dyDescent="0.25">
      <c r="L74"/>
      <c r="M74"/>
      <c r="N74"/>
      <c r="O74"/>
      <c r="P74"/>
      <c r="Q74"/>
      <c r="R74"/>
      <c r="S74"/>
      <c r="T74"/>
      <c r="U74"/>
    </row>
    <row r="75" spans="1:21" ht="15" x14ac:dyDescent="0.25">
      <c r="L75"/>
      <c r="M75"/>
      <c r="N75"/>
      <c r="O75"/>
      <c r="P75"/>
      <c r="Q75"/>
      <c r="R75"/>
      <c r="S75"/>
      <c r="T75"/>
      <c r="U75"/>
    </row>
    <row r="76" spans="1:21" ht="15" x14ac:dyDescent="0.25">
      <c r="L76"/>
      <c r="M76"/>
      <c r="N76"/>
      <c r="O76"/>
      <c r="P76"/>
      <c r="Q76"/>
      <c r="R76"/>
      <c r="S76"/>
      <c r="T76"/>
      <c r="U76"/>
    </row>
    <row r="77" spans="1:21" ht="15" x14ac:dyDescent="0.25">
      <c r="L77"/>
      <c r="M77"/>
      <c r="N77"/>
      <c r="O77"/>
      <c r="P77"/>
      <c r="Q77"/>
      <c r="R77"/>
      <c r="S77"/>
      <c r="T77"/>
      <c r="U77"/>
    </row>
    <row r="78" spans="1:21" ht="15" x14ac:dyDescent="0.25">
      <c r="L78"/>
      <c r="M78"/>
      <c r="N78"/>
      <c r="O78"/>
      <c r="P78"/>
      <c r="Q78"/>
      <c r="R78"/>
      <c r="S78"/>
      <c r="T78"/>
      <c r="U78"/>
    </row>
    <row r="79" spans="1:21" ht="15" x14ac:dyDescent="0.25">
      <c r="L79"/>
      <c r="M79"/>
      <c r="N79"/>
      <c r="O79"/>
      <c r="P79"/>
      <c r="Q79"/>
      <c r="R79"/>
      <c r="S79"/>
      <c r="T79"/>
      <c r="U79"/>
    </row>
    <row r="80" spans="1:21" ht="15" x14ac:dyDescent="0.25">
      <c r="L80"/>
      <c r="M80"/>
      <c r="N80"/>
      <c r="O80"/>
      <c r="P80"/>
      <c r="Q80"/>
      <c r="R80"/>
      <c r="S80"/>
      <c r="T80"/>
      <c r="U80"/>
    </row>
    <row r="81" spans="12:21" ht="15" x14ac:dyDescent="0.25">
      <c r="L81"/>
      <c r="M81"/>
      <c r="N81"/>
      <c r="O81"/>
      <c r="P81"/>
      <c r="Q81"/>
      <c r="R81"/>
      <c r="S81"/>
      <c r="T81"/>
      <c r="U81"/>
    </row>
    <row r="82" spans="12:21" ht="15" x14ac:dyDescent="0.25">
      <c r="L82"/>
      <c r="M82"/>
      <c r="N82"/>
      <c r="O82"/>
      <c r="P82"/>
      <c r="Q82"/>
      <c r="R82"/>
      <c r="S82"/>
      <c r="T82"/>
      <c r="U82"/>
    </row>
    <row r="83" spans="12:21" ht="15" x14ac:dyDescent="0.25">
      <c r="L83"/>
      <c r="M83"/>
      <c r="N83"/>
      <c r="O83"/>
      <c r="P83"/>
      <c r="Q83"/>
      <c r="R83"/>
      <c r="S83"/>
      <c r="T83"/>
      <c r="U83"/>
    </row>
    <row r="84" spans="12:21" ht="15" x14ac:dyDescent="0.25">
      <c r="L84"/>
      <c r="M84"/>
      <c r="N84"/>
      <c r="O84"/>
      <c r="P84"/>
      <c r="Q84"/>
      <c r="R84"/>
      <c r="S84"/>
      <c r="T84"/>
      <c r="U84"/>
    </row>
    <row r="85" spans="12:21" ht="15" x14ac:dyDescent="0.25">
      <c r="L85"/>
      <c r="M85"/>
      <c r="N85"/>
      <c r="O85"/>
      <c r="P85"/>
      <c r="Q85"/>
      <c r="R85"/>
      <c r="S85"/>
      <c r="T85"/>
      <c r="U85"/>
    </row>
    <row r="86" spans="12:21" ht="15" x14ac:dyDescent="0.25">
      <c r="L86"/>
      <c r="M86"/>
      <c r="N86"/>
      <c r="O86"/>
      <c r="P86"/>
      <c r="Q86"/>
      <c r="R86"/>
      <c r="S86"/>
      <c r="T86"/>
      <c r="U86"/>
    </row>
    <row r="87" spans="12:21" ht="15" x14ac:dyDescent="0.25">
      <c r="L87"/>
      <c r="M87"/>
      <c r="N87"/>
      <c r="O87"/>
      <c r="P87"/>
      <c r="Q87"/>
      <c r="R87"/>
      <c r="S87"/>
      <c r="T87"/>
      <c r="U87"/>
    </row>
    <row r="88" spans="12:21" ht="15" x14ac:dyDescent="0.25">
      <c r="L88"/>
      <c r="M88"/>
      <c r="N88"/>
      <c r="O88"/>
      <c r="P88"/>
      <c r="Q88"/>
      <c r="R88"/>
      <c r="S88"/>
      <c r="T88"/>
      <c r="U88"/>
    </row>
    <row r="89" spans="12:21" ht="15" x14ac:dyDescent="0.25">
      <c r="L89"/>
      <c r="M89"/>
      <c r="N89"/>
      <c r="O89"/>
      <c r="P89"/>
      <c r="Q89"/>
      <c r="R89"/>
      <c r="S89"/>
      <c r="T89"/>
      <c r="U89"/>
    </row>
    <row r="90" spans="12:21" ht="15" x14ac:dyDescent="0.25">
      <c r="L90"/>
      <c r="M90"/>
      <c r="N90"/>
      <c r="O90"/>
      <c r="P90"/>
      <c r="Q90"/>
      <c r="R90"/>
      <c r="S90"/>
      <c r="T90"/>
      <c r="U90"/>
    </row>
    <row r="91" spans="12:21" ht="15" x14ac:dyDescent="0.25">
      <c r="L91"/>
      <c r="M91"/>
      <c r="N91"/>
      <c r="O91"/>
      <c r="P91"/>
      <c r="Q91"/>
      <c r="R91"/>
      <c r="S91"/>
      <c r="T91"/>
      <c r="U91"/>
    </row>
    <row r="92" spans="12:21" ht="15" x14ac:dyDescent="0.25">
      <c r="L92"/>
      <c r="M92"/>
      <c r="N92"/>
      <c r="O92"/>
      <c r="P92"/>
      <c r="Q92"/>
      <c r="R92"/>
      <c r="S92"/>
      <c r="T92"/>
      <c r="U92"/>
    </row>
    <row r="93" spans="12:21" ht="15" x14ac:dyDescent="0.25">
      <c r="L93"/>
      <c r="M93"/>
      <c r="N93"/>
      <c r="O93"/>
      <c r="P93"/>
      <c r="Q93"/>
      <c r="R93"/>
      <c r="S93"/>
      <c r="T93"/>
      <c r="U93"/>
    </row>
    <row r="94" spans="12:21" ht="15" x14ac:dyDescent="0.25">
      <c r="L94"/>
      <c r="M94"/>
      <c r="N94"/>
      <c r="O94"/>
      <c r="P94"/>
      <c r="Q94"/>
      <c r="R94"/>
      <c r="S94"/>
      <c r="T94"/>
      <c r="U94"/>
    </row>
    <row r="95" spans="12:21" ht="15" x14ac:dyDescent="0.25">
      <c r="L95"/>
      <c r="M95"/>
      <c r="N95"/>
      <c r="O95"/>
      <c r="P95"/>
      <c r="Q95"/>
      <c r="R95"/>
      <c r="S95"/>
      <c r="T95"/>
      <c r="U95"/>
    </row>
    <row r="96" spans="12:21" ht="15" x14ac:dyDescent="0.25">
      <c r="L96"/>
      <c r="M96"/>
      <c r="N96"/>
      <c r="O96"/>
      <c r="P96"/>
      <c r="Q96"/>
      <c r="R96"/>
      <c r="S96"/>
      <c r="T96"/>
      <c r="U96"/>
    </row>
    <row r="97" spans="12:21" ht="15" x14ac:dyDescent="0.25">
      <c r="L97"/>
      <c r="M97"/>
      <c r="N97"/>
      <c r="O97"/>
      <c r="P97"/>
      <c r="Q97"/>
      <c r="R97"/>
      <c r="S97"/>
      <c r="T97"/>
      <c r="U97"/>
    </row>
    <row r="98" spans="12:21" ht="15" x14ac:dyDescent="0.25">
      <c r="L98"/>
      <c r="M98"/>
      <c r="N98"/>
      <c r="O98"/>
      <c r="P98"/>
      <c r="Q98"/>
      <c r="R98"/>
      <c r="S98"/>
      <c r="T98"/>
      <c r="U98"/>
    </row>
    <row r="99" spans="12:21" ht="15" x14ac:dyDescent="0.25">
      <c r="L99"/>
      <c r="M99"/>
      <c r="N99"/>
      <c r="O99"/>
      <c r="P99"/>
      <c r="Q99"/>
      <c r="R99"/>
      <c r="S99"/>
      <c r="T99"/>
      <c r="U99"/>
    </row>
    <row r="100" spans="12:21" ht="15" x14ac:dyDescent="0.25">
      <c r="L100"/>
      <c r="M100"/>
      <c r="N100"/>
      <c r="O100"/>
      <c r="P100"/>
      <c r="Q100"/>
      <c r="R100"/>
      <c r="S100"/>
      <c r="T100"/>
      <c r="U100"/>
    </row>
    <row r="101" spans="12:21" ht="15" x14ac:dyDescent="0.25">
      <c r="L101"/>
      <c r="M101"/>
      <c r="N101"/>
      <c r="O101"/>
      <c r="P101"/>
      <c r="Q101"/>
      <c r="R101"/>
      <c r="S101"/>
      <c r="T101"/>
      <c r="U101"/>
    </row>
    <row r="102" spans="12:21" ht="15" x14ac:dyDescent="0.25">
      <c r="L102"/>
      <c r="M102"/>
      <c r="N102"/>
      <c r="O102"/>
      <c r="P102"/>
      <c r="Q102"/>
      <c r="R102"/>
      <c r="S102"/>
      <c r="T102"/>
      <c r="U102"/>
    </row>
    <row r="103" spans="12:21" ht="15" x14ac:dyDescent="0.25">
      <c r="L103"/>
      <c r="M103"/>
      <c r="N103"/>
      <c r="O103"/>
      <c r="P103"/>
      <c r="Q103"/>
      <c r="R103"/>
      <c r="S103"/>
      <c r="T103"/>
      <c r="U103"/>
    </row>
    <row r="104" spans="12:21" ht="15" x14ac:dyDescent="0.25">
      <c r="L104"/>
      <c r="M104"/>
      <c r="N104"/>
      <c r="O104"/>
      <c r="P104"/>
      <c r="Q104"/>
      <c r="R104"/>
      <c r="S104"/>
      <c r="T104"/>
      <c r="U104"/>
    </row>
    <row r="105" spans="12:21" ht="15" x14ac:dyDescent="0.25">
      <c r="L105"/>
      <c r="M105"/>
      <c r="N105"/>
      <c r="O105"/>
      <c r="P105"/>
      <c r="Q105"/>
      <c r="R105"/>
      <c r="S105"/>
      <c r="T105"/>
      <c r="U105"/>
    </row>
    <row r="106" spans="12:21" ht="15" x14ac:dyDescent="0.25">
      <c r="L106"/>
      <c r="M106"/>
      <c r="N106"/>
      <c r="O106"/>
      <c r="P106"/>
      <c r="Q106"/>
      <c r="R106"/>
      <c r="S106"/>
      <c r="T106"/>
      <c r="U106"/>
    </row>
    <row r="107" spans="12:21" ht="15" x14ac:dyDescent="0.25">
      <c r="L107"/>
      <c r="M107"/>
      <c r="N107"/>
      <c r="O107"/>
      <c r="P107"/>
      <c r="Q107"/>
      <c r="R107"/>
      <c r="S107"/>
      <c r="T107"/>
      <c r="U107"/>
    </row>
    <row r="108" spans="12:21" ht="15" x14ac:dyDescent="0.25">
      <c r="L108"/>
      <c r="M108"/>
      <c r="N108"/>
      <c r="O108"/>
      <c r="P108"/>
      <c r="Q108"/>
      <c r="R108"/>
      <c r="S108"/>
      <c r="T108"/>
      <c r="U108"/>
    </row>
  </sheetData>
  <mergeCells count="11">
    <mergeCell ref="B10:E10"/>
    <mergeCell ref="F10:J10"/>
    <mergeCell ref="A69:C69"/>
    <mergeCell ref="A8:J8"/>
    <mergeCell ref="A1:J1"/>
    <mergeCell ref="A6:J6"/>
    <mergeCell ref="A2:J2"/>
    <mergeCell ref="A3:J3"/>
    <mergeCell ref="A4:J4"/>
    <mergeCell ref="I12:J12"/>
    <mergeCell ref="A10:A11"/>
  </mergeCells>
  <phoneticPr fontId="4" type="noConversion"/>
  <printOptions horizontalCentered="1" verticalCentered="1"/>
  <pageMargins left="0.98425196850393704" right="0" top="0" bottom="0.59055118110236227" header="0" footer="0"/>
  <pageSetup scale="54" firstPageNumber="8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19.57_2015</vt:lpstr>
      <vt:lpstr>'19.57_2015'!A_IMPRESIÓN_IM</vt:lpstr>
      <vt:lpstr>'19.57_2015'!Área_de_impresión</vt:lpstr>
      <vt:lpstr>'19.57_2015'!Imprimir_área_IM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2015-04-27T22:16:35Z</cp:lastPrinted>
  <dcterms:created xsi:type="dcterms:W3CDTF">2009-02-19T13:37:45Z</dcterms:created>
  <dcterms:modified xsi:type="dcterms:W3CDTF">2016-04-12T15:53:45Z</dcterms:modified>
</cp:coreProperties>
</file>